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mc:AlternateContent xmlns:mc="http://schemas.openxmlformats.org/markup-compatibility/2006">
    <mc:Choice Requires="x15">
      <x15ac:absPath xmlns:x15ac="http://schemas.microsoft.com/office/spreadsheetml/2010/11/ac" url="J:\procurement_baa_rfp\WIP - NOT PUBLIC\21-2664 Behavioral Health Gap Analysis\Response\BAFO\"/>
    </mc:Choice>
  </mc:AlternateContent>
  <xr:revisionPtr revIDLastSave="0" documentId="8_{35E13B70-E000-4CAB-BA34-C541CB4E2FF0}" xr6:coauthVersionLast="45" xr6:coauthVersionMax="45" xr10:uidLastSave="{00000000-0000-0000-0000-000000000000}"/>
  <bookViews>
    <workbookView xWindow="-120" yWindow="-120" windowWidth="20730" windowHeight="11160" xr2:uid="{00000000-000D-0000-FFFF-FFFF00000000}"/>
  </bookViews>
  <sheets>
    <sheet name="Instructions" sheetId="1" r:id="rId1"/>
    <sheet name="BAFO"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8" i="2" l="1"/>
  <c r="E6" i="2" l="1"/>
  <c r="E7" i="2"/>
  <c r="E9" i="2"/>
  <c r="E10" i="2"/>
  <c r="E11" i="2"/>
  <c r="E12" i="2"/>
  <c r="E13" i="2"/>
  <c r="E14" i="2"/>
  <c r="E15" i="2"/>
  <c r="E16" i="2"/>
  <c r="E17" i="2"/>
  <c r="E18" i="2"/>
  <c r="E19" i="2"/>
  <c r="E20" i="2"/>
  <c r="E21" i="2"/>
  <c r="E22" i="2"/>
  <c r="E23" i="2"/>
  <c r="E24" i="2"/>
  <c r="E5" i="2"/>
  <c r="E25" i="2" l="1"/>
  <c r="A2" i="2"/>
  <c r="A1" i="2"/>
</calcChain>
</file>

<file path=xl/sharedStrings.xml><?xml version="1.0" encoding="utf-8"?>
<sst xmlns="http://schemas.openxmlformats.org/spreadsheetml/2006/main" count="31" uniqueCount="21">
  <si>
    <t xml:space="preserve">Position </t>
  </si>
  <si>
    <t>Rate per Hour</t>
  </si>
  <si>
    <t xml:space="preserve"># of Hours </t>
  </si>
  <si>
    <t xml:space="preserve">Total Bid Amount </t>
  </si>
  <si>
    <t>Request for Proposals 21-2664</t>
  </si>
  <si>
    <t>"addional postions"</t>
  </si>
  <si>
    <t>Best and Final Offer (BAFO)</t>
  </si>
  <si>
    <t>BAFO Instructions</t>
  </si>
  <si>
    <t>INSTRUCTIONS: Please populate ONLY the yellow-shaded cells in the BAFO worksheet. 
Return a working Excel file with your proposal.  
Proposals submitted without a working copy of this Excel file may be deemed unresponsive.</t>
  </si>
  <si>
    <t>1. On the BAFO worksheet (blue tab), provide a rate for each listed item.  Respondents must provide rates for all items in order for their proposal to be considered responsive.  Rates must be all inclusive.  No additional fees will be considered.</t>
  </si>
  <si>
    <t>3. The BAFO must be submitted in the original format.  Any attempt to manipulate the format of the BAFO document, attach caveats to pricing, or submit pricing that deviates from the current format will put your proposal at risk.</t>
  </si>
  <si>
    <r>
      <t xml:space="preserve">2. If submitting a BAFO, Minority and Women’s Business Enterprises Participation Plan Form(s) (Attachment A) and IVOSB Participation Plan Form(s) (Attachment A1) </t>
    </r>
    <r>
      <rPr>
        <b/>
        <sz val="12"/>
        <color rgb="FFFF0000"/>
        <rFont val="Calibri"/>
        <family val="2"/>
      </rPr>
      <t>MUST</t>
    </r>
    <r>
      <rPr>
        <sz val="12"/>
        <color rgb="FF000000"/>
        <rFont val="Calibri"/>
        <family val="2"/>
      </rPr>
      <t xml:space="preserve"> be updated and resubmitted to reflect the revised pricing. </t>
    </r>
  </si>
  <si>
    <t>Business Solution Owner</t>
  </si>
  <si>
    <t>Research Business Analyst</t>
  </si>
  <si>
    <t>Project Manager</t>
  </si>
  <si>
    <t>Quality Assurance Analyst</t>
  </si>
  <si>
    <t>Surveyor</t>
  </si>
  <si>
    <t>Technical Solution Lead</t>
  </si>
  <si>
    <t>Data Architect</t>
  </si>
  <si>
    <t>Sr Data Engineer</t>
  </si>
  <si>
    <t>Software Engineer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</si>
</sst>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19" x14ac:knownFonts="1">
    <font>
      <sz val="11"/>
      <color theme="1"/>
      <name val="Calibri"/>
      <family val="2"/>
      <scheme val="minor"/>
    </font>
    <font>
      <sz val="11"/>
      <color theme="1"/>
      <name val="Calibri"/>
      <family val="2"/>
      <scheme val="minor"/>
    </font>
    <font>
      <sz val="20"/>
      <color theme="0"/>
      <name val="Calibri"/>
      <family val="2"/>
      <scheme val="minor"/>
    </font>
    <font>
      <sz val="12"/>
      <color theme="1"/>
      <name val="Calibri"/>
      <family val="2"/>
      <scheme val="minor"/>
    </font>
    <font>
      <sz val="12"/>
      <color theme="1"/>
      <name val="Calibri"/>
      <family val="2"/>
    </font>
    <font>
      <sz val="12"/>
      <color rgb="FF000000"/>
      <name val="Calibri"/>
      <family val="2"/>
    </font>
    <font>
      <b/>
      <sz val="14"/>
      <color theme="1"/>
      <name val="Calibri"/>
      <family val="2"/>
      <scheme val="minor"/>
    </font>
    <font>
      <sz val="10"/>
      <color theme="1"/>
      <name val="Calibri"/>
      <family val="2"/>
      <scheme val="minor"/>
    </font>
    <font>
      <sz val="10"/>
      <name val="Calibri"/>
      <family val="2"/>
      <scheme val="minor"/>
    </font>
    <font>
      <b/>
      <sz val="10"/>
      <name val="Calibri"/>
      <family val="2"/>
      <scheme val="minor"/>
    </font>
    <font>
      <b/>
      <sz val="11"/>
      <color rgb="FF3F3F3F"/>
      <name val="Calibri"/>
      <family val="2"/>
      <scheme val="minor"/>
    </font>
    <font>
      <b/>
      <sz val="12"/>
      <color rgb="FF3F3F3F"/>
      <name val="Verdana"/>
      <family val="2"/>
    </font>
    <font>
      <b/>
      <sz val="11"/>
      <color rgb="FF3F3F3F"/>
      <name val="Verdana"/>
      <family val="2"/>
    </font>
    <font>
      <sz val="11"/>
      <color rgb="FF3F3F3F"/>
      <name val="Verdana"/>
      <family val="2"/>
    </font>
    <font>
      <b/>
      <sz val="12"/>
      <color theme="1"/>
      <name val="Verdana"/>
      <family val="2"/>
    </font>
    <font>
      <b/>
      <sz val="12"/>
      <color rgb="FFFF0000"/>
      <name val="Verdana"/>
      <family val="2"/>
    </font>
    <font>
      <i/>
      <sz val="8"/>
      <color theme="0" tint="-0.499984740745262"/>
      <name val="Verdana"/>
      <family val="2"/>
    </font>
    <font>
      <b/>
      <u/>
      <sz val="11"/>
      <color rgb="FFFF0000"/>
      <name val="Calibri"/>
      <family val="2"/>
      <scheme val="minor"/>
    </font>
    <font>
      <b/>
      <sz val="12"/>
      <color rgb="FFFF0000"/>
      <name val="Calibri"/>
      <family val="2"/>
    </font>
  </fonts>
  <fills count="8">
    <fill>
      <patternFill patternType="none"/>
    </fill>
    <fill>
      <patternFill patternType="gray125"/>
    </fill>
    <fill>
      <patternFill patternType="solid">
        <fgColor theme="1"/>
        <bgColor indexed="64"/>
      </patternFill>
    </fill>
    <fill>
      <patternFill patternType="solid">
        <fgColor rgb="FFFFFF99"/>
        <bgColor indexed="64"/>
      </patternFill>
    </fill>
    <fill>
      <patternFill patternType="solid">
        <fgColor indexed="9"/>
        <bgColor indexed="64"/>
      </patternFill>
    </fill>
    <fill>
      <patternFill patternType="solid">
        <fgColor rgb="FFF2F2F2"/>
      </patternFill>
    </fill>
    <fill>
      <patternFill patternType="solid">
        <fgColor rgb="FFFCFE9C"/>
        <bgColor indexed="64"/>
      </patternFill>
    </fill>
    <fill>
      <patternFill patternType="solid">
        <fgColor rgb="FFFCFE9C"/>
        <bgColor rgb="FF000000"/>
      </patternFill>
    </fill>
  </fills>
  <borders count="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thin">
        <color rgb="FF3F3F3F"/>
      </left>
      <right style="thin">
        <color rgb="FF3F3F3F"/>
      </right>
      <top style="thin">
        <color rgb="FF3F3F3F"/>
      </top>
      <bottom style="thin">
        <color rgb="FF3F3F3F"/>
      </bottom>
      <diagonal/>
    </border>
  </borders>
  <cellStyleXfs count="3">
    <xf numFmtId="0" fontId="0" fillId="0" borderId="0"/>
    <xf numFmtId="44" fontId="1" fillId="0" borderId="0" applyFont="0" applyFill="0" applyBorder="0" applyAlignment="0" applyProtection="0"/>
    <xf numFmtId="0" fontId="10" fillId="5" borderId="5" applyNumberFormat="0" applyAlignment="0" applyProtection="0"/>
  </cellStyleXfs>
  <cellXfs count="27">
    <xf numFmtId="0" fontId="0" fillId="0" borderId="0" xfId="0"/>
    <xf numFmtId="0" fontId="0" fillId="0" borderId="0" xfId="0" applyProtection="1">
      <protection locked="0"/>
    </xf>
    <xf numFmtId="0" fontId="2" fillId="2" borderId="1" xfId="0" applyFont="1" applyFill="1" applyBorder="1" applyAlignment="1" applyProtection="1">
      <alignment wrapText="1"/>
    </xf>
    <xf numFmtId="0" fontId="3" fillId="3" borderId="2" xfId="0" applyFont="1" applyFill="1" applyBorder="1" applyAlignment="1" applyProtection="1">
      <alignment vertical="center" wrapText="1"/>
    </xf>
    <xf numFmtId="0" fontId="6" fillId="0" borderId="0" xfId="0" applyFont="1" applyAlignment="1" applyProtection="1">
      <alignment horizontal="center"/>
      <protection locked="0"/>
    </xf>
    <xf numFmtId="0" fontId="7" fillId="0" borderId="0" xfId="0" applyFont="1" applyProtection="1">
      <protection locked="0"/>
    </xf>
    <xf numFmtId="0" fontId="8" fillId="4" borderId="0" xfId="0" applyFont="1" applyFill="1" applyProtection="1">
      <protection locked="0"/>
    </xf>
    <xf numFmtId="0" fontId="9" fillId="0" borderId="0" xfId="0" applyFont="1" applyFill="1" applyBorder="1" applyAlignment="1" applyProtection="1">
      <alignment horizontal="center" vertical="center"/>
      <protection locked="0"/>
    </xf>
    <xf numFmtId="0" fontId="6" fillId="0" borderId="0" xfId="0" applyFont="1" applyProtection="1">
      <protection locked="0"/>
    </xf>
    <xf numFmtId="0" fontId="0" fillId="0" borderId="0" xfId="0" applyFont="1" applyProtection="1">
      <protection locked="0"/>
    </xf>
    <xf numFmtId="0" fontId="4" fillId="0" borderId="3" xfId="0" applyFont="1" applyBorder="1" applyAlignment="1">
      <alignment vertical="center" wrapText="1"/>
    </xf>
    <xf numFmtId="0" fontId="4" fillId="0" borderId="4" xfId="0" applyFont="1" applyBorder="1" applyAlignment="1">
      <alignment vertical="center" wrapText="1"/>
    </xf>
    <xf numFmtId="0" fontId="5" fillId="0" borderId="4" xfId="0" applyFont="1" applyBorder="1" applyAlignment="1">
      <alignment vertical="center" wrapText="1"/>
    </xf>
    <xf numFmtId="0" fontId="11" fillId="5" borderId="5" xfId="2" applyFont="1" applyAlignment="1" applyProtection="1">
      <alignment horizontal="center" vertical="center" wrapText="1"/>
      <protection locked="0"/>
    </xf>
    <xf numFmtId="0" fontId="11" fillId="5" borderId="5" xfId="2" applyFont="1" applyAlignment="1" applyProtection="1">
      <alignment horizontal="center" vertical="center"/>
      <protection locked="0"/>
    </xf>
    <xf numFmtId="0" fontId="14" fillId="0" borderId="0" xfId="0" applyFont="1" applyAlignment="1" applyProtection="1">
      <alignment horizontal="center" vertical="center"/>
      <protection locked="0"/>
    </xf>
    <xf numFmtId="44" fontId="10" fillId="5" borderId="5" xfId="2" applyNumberFormat="1" applyAlignment="1" applyProtection="1">
      <alignment horizontal="center"/>
      <protection locked="0"/>
    </xf>
    <xf numFmtId="44" fontId="15" fillId="5" borderId="5" xfId="2" applyNumberFormat="1" applyFont="1" applyProtection="1">
      <protection locked="0"/>
    </xf>
    <xf numFmtId="44" fontId="12" fillId="5" borderId="5" xfId="2" applyNumberFormat="1" applyFont="1" applyAlignment="1" applyProtection="1">
      <alignment horizontal="center" vertical="center"/>
      <protection locked="0"/>
    </xf>
    <xf numFmtId="0" fontId="13" fillId="6" borderId="5" xfId="2" applyFont="1" applyFill="1" applyAlignment="1" applyProtection="1">
      <alignment horizontal="center" vertical="center"/>
      <protection locked="0"/>
    </xf>
    <xf numFmtId="44" fontId="13" fillId="6" borderId="5" xfId="1" applyFont="1" applyFill="1" applyBorder="1" applyAlignment="1" applyProtection="1">
      <alignment horizontal="center" vertical="center"/>
      <protection locked="0"/>
    </xf>
    <xf numFmtId="0" fontId="16" fillId="6" borderId="5" xfId="2" applyFont="1" applyFill="1" applyAlignment="1" applyProtection="1">
      <alignment horizontal="center" vertical="center"/>
      <protection locked="0"/>
    </xf>
    <xf numFmtId="0" fontId="17" fillId="0" borderId="0" xfId="0" applyFont="1" applyProtection="1">
      <protection locked="0"/>
    </xf>
    <xf numFmtId="0" fontId="13" fillId="7" borderId="5" xfId="0" applyFont="1" applyFill="1" applyBorder="1" applyAlignment="1">
      <alignment horizontal="left" vertical="center"/>
    </xf>
    <xf numFmtId="0" fontId="13" fillId="7" borderId="5" xfId="0" applyFont="1" applyFill="1" applyBorder="1" applyAlignment="1">
      <alignment horizontal="center" vertical="center"/>
    </xf>
    <xf numFmtId="8" fontId="13" fillId="7" borderId="5" xfId="0" applyNumberFormat="1" applyFont="1" applyFill="1" applyBorder="1" applyAlignment="1">
      <alignment horizontal="center" vertical="center" wrapText="1"/>
    </xf>
    <xf numFmtId="8" fontId="13" fillId="7" borderId="5" xfId="0" applyNumberFormat="1" applyFont="1" applyFill="1" applyBorder="1" applyAlignment="1">
      <alignment horizontal="center" vertical="center"/>
    </xf>
  </cellXfs>
  <cellStyles count="3">
    <cellStyle name="Currency" xfId="1" builtinId="4"/>
    <cellStyle name="Normal" xfId="0" builtinId="0"/>
    <cellStyle name="Output" xfId="2" builtinId="21"/>
  </cellStyles>
  <dxfs count="0"/>
  <tableStyles count="0" defaultTableStyle="TableStyleMedium2" defaultPivotStyle="PivotStyleLight16"/>
  <colors>
    <mruColors>
      <color rgb="FFFCFE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9"/>
  <sheetViews>
    <sheetView showGridLines="0" tabSelected="1" workbookViewId="0"/>
  </sheetViews>
  <sheetFormatPr defaultColWidth="9.140625" defaultRowHeight="15" x14ac:dyDescent="0.25"/>
  <cols>
    <col min="1" max="1" width="9.140625" style="1"/>
    <col min="2" max="2" width="98.42578125" style="1" customWidth="1"/>
    <col min="3" max="16384" width="9.140625" style="1"/>
  </cols>
  <sheetData>
    <row r="1" spans="1:2" ht="18.75" x14ac:dyDescent="0.3">
      <c r="A1" s="8" t="s">
        <v>4</v>
      </c>
    </row>
    <row r="2" spans="1:2" x14ac:dyDescent="0.25">
      <c r="A2" s="22" t="s">
        <v>6</v>
      </c>
    </row>
    <row r="4" spans="1:2" ht="15.75" thickBot="1" x14ac:dyDescent="0.3"/>
    <row r="5" spans="1:2" ht="27" thickBot="1" x14ac:dyDescent="0.45">
      <c r="B5" s="2" t="s">
        <v>7</v>
      </c>
    </row>
    <row r="6" spans="1:2" ht="48" thickBot="1" x14ac:dyDescent="0.3">
      <c r="B6" s="3" t="s">
        <v>8</v>
      </c>
    </row>
    <row r="7" spans="1:2" ht="47.25" x14ac:dyDescent="0.25">
      <c r="B7" s="10" t="s">
        <v>9</v>
      </c>
    </row>
    <row r="8" spans="1:2" ht="47.25" x14ac:dyDescent="0.25">
      <c r="B8" s="12" t="s">
        <v>11</v>
      </c>
    </row>
    <row r="9" spans="1:2" ht="47.25" x14ac:dyDescent="0.25">
      <c r="B9" s="11" t="s">
        <v>10</v>
      </c>
    </row>
  </sheetData>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sheetPr>
  <dimension ref="A1:J25"/>
  <sheetViews>
    <sheetView showGridLines="0" workbookViewId="0">
      <selection activeCell="C13" sqref="C13"/>
    </sheetView>
  </sheetViews>
  <sheetFormatPr defaultColWidth="8.85546875" defaultRowHeight="12.75" x14ac:dyDescent="0.2"/>
  <cols>
    <col min="1" max="1" width="9.140625" style="5"/>
    <col min="2" max="2" width="24.85546875" style="5" customWidth="1"/>
    <col min="3" max="3" width="17.140625" style="5" customWidth="1"/>
    <col min="4" max="4" width="22.85546875" style="5" customWidth="1"/>
    <col min="5" max="5" width="21.28515625" style="5" customWidth="1"/>
    <col min="6" max="6" width="15.7109375" style="5" customWidth="1"/>
    <col min="7" max="7" width="13.42578125" style="5" customWidth="1"/>
    <col min="8" max="8" width="15.7109375" style="5" customWidth="1"/>
    <col min="9" max="9" width="13.42578125" style="5" customWidth="1"/>
    <col min="10" max="10" width="15.7109375" style="5" customWidth="1"/>
    <col min="11" max="11" width="4.42578125" style="5" customWidth="1"/>
    <col min="12" max="13" width="25.28515625" style="5" customWidth="1"/>
    <col min="14" max="16" width="13.42578125" style="5" customWidth="1"/>
    <col min="17" max="245" width="9.140625" style="5"/>
    <col min="246" max="246" width="25.42578125" style="5" customWidth="1"/>
    <col min="247" max="247" width="13.7109375" style="5" customWidth="1"/>
    <col min="248" max="248" width="10.140625" style="5" customWidth="1"/>
    <col min="249" max="258" width="13.7109375" style="5" customWidth="1"/>
    <col min="259" max="501" width="9.140625" style="5"/>
    <col min="502" max="502" width="25.42578125" style="5" customWidth="1"/>
    <col min="503" max="503" width="13.7109375" style="5" customWidth="1"/>
    <col min="504" max="504" width="10.140625" style="5" customWidth="1"/>
    <col min="505" max="514" width="13.7109375" style="5" customWidth="1"/>
    <col min="515" max="757" width="9.140625" style="5"/>
    <col min="758" max="758" width="25.42578125" style="5" customWidth="1"/>
    <col min="759" max="759" width="13.7109375" style="5" customWidth="1"/>
    <col min="760" max="760" width="10.140625" style="5" customWidth="1"/>
    <col min="761" max="770" width="13.7109375" style="5" customWidth="1"/>
    <col min="771" max="1013" width="9.140625" style="5"/>
    <col min="1014" max="1014" width="25.42578125" style="5" customWidth="1"/>
    <col min="1015" max="1015" width="13.7109375" style="5" customWidth="1"/>
    <col min="1016" max="1016" width="10.140625" style="5" customWidth="1"/>
    <col min="1017" max="1026" width="13.7109375" style="5" customWidth="1"/>
    <col min="1027" max="1269" width="9.140625" style="5"/>
    <col min="1270" max="1270" width="25.42578125" style="5" customWidth="1"/>
    <col min="1271" max="1271" width="13.7109375" style="5" customWidth="1"/>
    <col min="1272" max="1272" width="10.140625" style="5" customWidth="1"/>
    <col min="1273" max="1282" width="13.7109375" style="5" customWidth="1"/>
    <col min="1283" max="1525" width="9.140625" style="5"/>
    <col min="1526" max="1526" width="25.42578125" style="5" customWidth="1"/>
    <col min="1527" max="1527" width="13.7109375" style="5" customWidth="1"/>
    <col min="1528" max="1528" width="10.140625" style="5" customWidth="1"/>
    <col min="1529" max="1538" width="13.7109375" style="5" customWidth="1"/>
    <col min="1539" max="1781" width="9.140625" style="5"/>
    <col min="1782" max="1782" width="25.42578125" style="5" customWidth="1"/>
    <col min="1783" max="1783" width="13.7109375" style="5" customWidth="1"/>
    <col min="1784" max="1784" width="10.140625" style="5" customWidth="1"/>
    <col min="1785" max="1794" width="13.7109375" style="5" customWidth="1"/>
    <col min="1795" max="2037" width="9.140625" style="5"/>
    <col min="2038" max="2038" width="25.42578125" style="5" customWidth="1"/>
    <col min="2039" max="2039" width="13.7109375" style="5" customWidth="1"/>
    <col min="2040" max="2040" width="10.140625" style="5" customWidth="1"/>
    <col min="2041" max="2050" width="13.7109375" style="5" customWidth="1"/>
    <col min="2051" max="2293" width="9.140625" style="5"/>
    <col min="2294" max="2294" width="25.42578125" style="5" customWidth="1"/>
    <col min="2295" max="2295" width="13.7109375" style="5" customWidth="1"/>
    <col min="2296" max="2296" width="10.140625" style="5" customWidth="1"/>
    <col min="2297" max="2306" width="13.7109375" style="5" customWidth="1"/>
    <col min="2307" max="2549" width="9.140625" style="5"/>
    <col min="2550" max="2550" width="25.42578125" style="5" customWidth="1"/>
    <col min="2551" max="2551" width="13.7109375" style="5" customWidth="1"/>
    <col min="2552" max="2552" width="10.140625" style="5" customWidth="1"/>
    <col min="2553" max="2562" width="13.7109375" style="5" customWidth="1"/>
    <col min="2563" max="2805" width="9.140625" style="5"/>
    <col min="2806" max="2806" width="25.42578125" style="5" customWidth="1"/>
    <col min="2807" max="2807" width="13.7109375" style="5" customWidth="1"/>
    <col min="2808" max="2808" width="10.140625" style="5" customWidth="1"/>
    <col min="2809" max="2818" width="13.7109375" style="5" customWidth="1"/>
    <col min="2819" max="3061" width="9.140625" style="5"/>
    <col min="3062" max="3062" width="25.42578125" style="5" customWidth="1"/>
    <col min="3063" max="3063" width="13.7109375" style="5" customWidth="1"/>
    <col min="3064" max="3064" width="10.140625" style="5" customWidth="1"/>
    <col min="3065" max="3074" width="13.7109375" style="5" customWidth="1"/>
    <col min="3075" max="3317" width="9.140625" style="5"/>
    <col min="3318" max="3318" width="25.42578125" style="5" customWidth="1"/>
    <col min="3319" max="3319" width="13.7109375" style="5" customWidth="1"/>
    <col min="3320" max="3320" width="10.140625" style="5" customWidth="1"/>
    <col min="3321" max="3330" width="13.7109375" style="5" customWidth="1"/>
    <col min="3331" max="3573" width="9.140625" style="5"/>
    <col min="3574" max="3574" width="25.42578125" style="5" customWidth="1"/>
    <col min="3575" max="3575" width="13.7109375" style="5" customWidth="1"/>
    <col min="3576" max="3576" width="10.140625" style="5" customWidth="1"/>
    <col min="3577" max="3586" width="13.7109375" style="5" customWidth="1"/>
    <col min="3587" max="3829" width="9.140625" style="5"/>
    <col min="3830" max="3830" width="25.42578125" style="5" customWidth="1"/>
    <col min="3831" max="3831" width="13.7109375" style="5" customWidth="1"/>
    <col min="3832" max="3832" width="10.140625" style="5" customWidth="1"/>
    <col min="3833" max="3842" width="13.7109375" style="5" customWidth="1"/>
    <col min="3843" max="4085" width="9.140625" style="5"/>
    <col min="4086" max="4086" width="25.42578125" style="5" customWidth="1"/>
    <col min="4087" max="4087" width="13.7109375" style="5" customWidth="1"/>
    <col min="4088" max="4088" width="10.140625" style="5" customWidth="1"/>
    <col min="4089" max="4098" width="13.7109375" style="5" customWidth="1"/>
    <col min="4099" max="4341" width="9.140625" style="5"/>
    <col min="4342" max="4342" width="25.42578125" style="5" customWidth="1"/>
    <col min="4343" max="4343" width="13.7109375" style="5" customWidth="1"/>
    <col min="4344" max="4344" width="10.140625" style="5" customWidth="1"/>
    <col min="4345" max="4354" width="13.7109375" style="5" customWidth="1"/>
    <col min="4355" max="4597" width="9.140625" style="5"/>
    <col min="4598" max="4598" width="25.42578125" style="5" customWidth="1"/>
    <col min="4599" max="4599" width="13.7109375" style="5" customWidth="1"/>
    <col min="4600" max="4600" width="10.140625" style="5" customWidth="1"/>
    <col min="4601" max="4610" width="13.7109375" style="5" customWidth="1"/>
    <col min="4611" max="4853" width="9.140625" style="5"/>
    <col min="4854" max="4854" width="25.42578125" style="5" customWidth="1"/>
    <col min="4855" max="4855" width="13.7109375" style="5" customWidth="1"/>
    <col min="4856" max="4856" width="10.140625" style="5" customWidth="1"/>
    <col min="4857" max="4866" width="13.7109375" style="5" customWidth="1"/>
    <col min="4867" max="5109" width="9.140625" style="5"/>
    <col min="5110" max="5110" width="25.42578125" style="5" customWidth="1"/>
    <col min="5111" max="5111" width="13.7109375" style="5" customWidth="1"/>
    <col min="5112" max="5112" width="10.140625" style="5" customWidth="1"/>
    <col min="5113" max="5122" width="13.7109375" style="5" customWidth="1"/>
    <col min="5123" max="5365" width="9.140625" style="5"/>
    <col min="5366" max="5366" width="25.42578125" style="5" customWidth="1"/>
    <col min="5367" max="5367" width="13.7109375" style="5" customWidth="1"/>
    <col min="5368" max="5368" width="10.140625" style="5" customWidth="1"/>
    <col min="5369" max="5378" width="13.7109375" style="5" customWidth="1"/>
    <col min="5379" max="5621" width="9.140625" style="5"/>
    <col min="5622" max="5622" width="25.42578125" style="5" customWidth="1"/>
    <col min="5623" max="5623" width="13.7109375" style="5" customWidth="1"/>
    <col min="5624" max="5624" width="10.140625" style="5" customWidth="1"/>
    <col min="5625" max="5634" width="13.7109375" style="5" customWidth="1"/>
    <col min="5635" max="5877" width="9.140625" style="5"/>
    <col min="5878" max="5878" width="25.42578125" style="5" customWidth="1"/>
    <col min="5879" max="5879" width="13.7109375" style="5" customWidth="1"/>
    <col min="5880" max="5880" width="10.140625" style="5" customWidth="1"/>
    <col min="5881" max="5890" width="13.7109375" style="5" customWidth="1"/>
    <col min="5891" max="6133" width="9.140625" style="5"/>
    <col min="6134" max="6134" width="25.42578125" style="5" customWidth="1"/>
    <col min="6135" max="6135" width="13.7109375" style="5" customWidth="1"/>
    <col min="6136" max="6136" width="10.140625" style="5" customWidth="1"/>
    <col min="6137" max="6146" width="13.7109375" style="5" customWidth="1"/>
    <col min="6147" max="6389" width="9.140625" style="5"/>
    <col min="6390" max="6390" width="25.42578125" style="5" customWidth="1"/>
    <col min="6391" max="6391" width="13.7109375" style="5" customWidth="1"/>
    <col min="6392" max="6392" width="10.140625" style="5" customWidth="1"/>
    <col min="6393" max="6402" width="13.7109375" style="5" customWidth="1"/>
    <col min="6403" max="6645" width="9.140625" style="5"/>
    <col min="6646" max="6646" width="25.42578125" style="5" customWidth="1"/>
    <col min="6647" max="6647" width="13.7109375" style="5" customWidth="1"/>
    <col min="6648" max="6648" width="10.140625" style="5" customWidth="1"/>
    <col min="6649" max="6658" width="13.7109375" style="5" customWidth="1"/>
    <col min="6659" max="6901" width="9.140625" style="5"/>
    <col min="6902" max="6902" width="25.42578125" style="5" customWidth="1"/>
    <col min="6903" max="6903" width="13.7109375" style="5" customWidth="1"/>
    <col min="6904" max="6904" width="10.140625" style="5" customWidth="1"/>
    <col min="6905" max="6914" width="13.7109375" style="5" customWidth="1"/>
    <col min="6915" max="7157" width="9.140625" style="5"/>
    <col min="7158" max="7158" width="25.42578125" style="5" customWidth="1"/>
    <col min="7159" max="7159" width="13.7109375" style="5" customWidth="1"/>
    <col min="7160" max="7160" width="10.140625" style="5" customWidth="1"/>
    <col min="7161" max="7170" width="13.7109375" style="5" customWidth="1"/>
    <col min="7171" max="7413" width="9.140625" style="5"/>
    <col min="7414" max="7414" width="25.42578125" style="5" customWidth="1"/>
    <col min="7415" max="7415" width="13.7109375" style="5" customWidth="1"/>
    <col min="7416" max="7416" width="10.140625" style="5" customWidth="1"/>
    <col min="7417" max="7426" width="13.7109375" style="5" customWidth="1"/>
    <col min="7427" max="7669" width="9.140625" style="5"/>
    <col min="7670" max="7670" width="25.42578125" style="5" customWidth="1"/>
    <col min="7671" max="7671" width="13.7109375" style="5" customWidth="1"/>
    <col min="7672" max="7672" width="10.140625" style="5" customWidth="1"/>
    <col min="7673" max="7682" width="13.7109375" style="5" customWidth="1"/>
    <col min="7683" max="7925" width="9.140625" style="5"/>
    <col min="7926" max="7926" width="25.42578125" style="5" customWidth="1"/>
    <col min="7927" max="7927" width="13.7109375" style="5" customWidth="1"/>
    <col min="7928" max="7928" width="10.140625" style="5" customWidth="1"/>
    <col min="7929" max="7938" width="13.7109375" style="5" customWidth="1"/>
    <col min="7939" max="8181" width="9.140625" style="5"/>
    <col min="8182" max="8182" width="25.42578125" style="5" customWidth="1"/>
    <col min="8183" max="8183" width="13.7109375" style="5" customWidth="1"/>
    <col min="8184" max="8184" width="10.140625" style="5" customWidth="1"/>
    <col min="8185" max="8194" width="13.7109375" style="5" customWidth="1"/>
    <col min="8195" max="8437" width="9.140625" style="5"/>
    <col min="8438" max="8438" width="25.42578125" style="5" customWidth="1"/>
    <col min="8439" max="8439" width="13.7109375" style="5" customWidth="1"/>
    <col min="8440" max="8440" width="10.140625" style="5" customWidth="1"/>
    <col min="8441" max="8450" width="13.7109375" style="5" customWidth="1"/>
    <col min="8451" max="8693" width="9.140625" style="5"/>
    <col min="8694" max="8694" width="25.42578125" style="5" customWidth="1"/>
    <col min="8695" max="8695" width="13.7109375" style="5" customWidth="1"/>
    <col min="8696" max="8696" width="10.140625" style="5" customWidth="1"/>
    <col min="8697" max="8706" width="13.7109375" style="5" customWidth="1"/>
    <col min="8707" max="8949" width="9.140625" style="5"/>
    <col min="8950" max="8950" width="25.42578125" style="5" customWidth="1"/>
    <col min="8951" max="8951" width="13.7109375" style="5" customWidth="1"/>
    <col min="8952" max="8952" width="10.140625" style="5" customWidth="1"/>
    <col min="8953" max="8962" width="13.7109375" style="5" customWidth="1"/>
    <col min="8963" max="9205" width="9.140625" style="5"/>
    <col min="9206" max="9206" width="25.42578125" style="5" customWidth="1"/>
    <col min="9207" max="9207" width="13.7109375" style="5" customWidth="1"/>
    <col min="9208" max="9208" width="10.140625" style="5" customWidth="1"/>
    <col min="9209" max="9218" width="13.7109375" style="5" customWidth="1"/>
    <col min="9219" max="9461" width="9.140625" style="5"/>
    <col min="9462" max="9462" width="25.42578125" style="5" customWidth="1"/>
    <col min="9463" max="9463" width="13.7109375" style="5" customWidth="1"/>
    <col min="9464" max="9464" width="10.140625" style="5" customWidth="1"/>
    <col min="9465" max="9474" width="13.7109375" style="5" customWidth="1"/>
    <col min="9475" max="9717" width="9.140625" style="5"/>
    <col min="9718" max="9718" width="25.42578125" style="5" customWidth="1"/>
    <col min="9719" max="9719" width="13.7109375" style="5" customWidth="1"/>
    <col min="9720" max="9720" width="10.140625" style="5" customWidth="1"/>
    <col min="9721" max="9730" width="13.7109375" style="5" customWidth="1"/>
    <col min="9731" max="9973" width="9.140625" style="5"/>
    <col min="9974" max="9974" width="25.42578125" style="5" customWidth="1"/>
    <col min="9975" max="9975" width="13.7109375" style="5" customWidth="1"/>
    <col min="9976" max="9976" width="10.140625" style="5" customWidth="1"/>
    <col min="9977" max="9986" width="13.7109375" style="5" customWidth="1"/>
    <col min="9987" max="10229" width="9.140625" style="5"/>
    <col min="10230" max="10230" width="25.42578125" style="5" customWidth="1"/>
    <col min="10231" max="10231" width="13.7109375" style="5" customWidth="1"/>
    <col min="10232" max="10232" width="10.140625" style="5" customWidth="1"/>
    <col min="10233" max="10242" width="13.7109375" style="5" customWidth="1"/>
    <col min="10243" max="10485" width="9.140625" style="5"/>
    <col min="10486" max="10486" width="25.42578125" style="5" customWidth="1"/>
    <col min="10487" max="10487" width="13.7109375" style="5" customWidth="1"/>
    <col min="10488" max="10488" width="10.140625" style="5" customWidth="1"/>
    <col min="10489" max="10498" width="13.7109375" style="5" customWidth="1"/>
    <col min="10499" max="10741" width="9.140625" style="5"/>
    <col min="10742" max="10742" width="25.42578125" style="5" customWidth="1"/>
    <col min="10743" max="10743" width="13.7109375" style="5" customWidth="1"/>
    <col min="10744" max="10744" width="10.140625" style="5" customWidth="1"/>
    <col min="10745" max="10754" width="13.7109375" style="5" customWidth="1"/>
    <col min="10755" max="10997" width="9.140625" style="5"/>
    <col min="10998" max="10998" width="25.42578125" style="5" customWidth="1"/>
    <col min="10999" max="10999" width="13.7109375" style="5" customWidth="1"/>
    <col min="11000" max="11000" width="10.140625" style="5" customWidth="1"/>
    <col min="11001" max="11010" width="13.7109375" style="5" customWidth="1"/>
    <col min="11011" max="11253" width="9.140625" style="5"/>
    <col min="11254" max="11254" width="25.42578125" style="5" customWidth="1"/>
    <col min="11255" max="11255" width="13.7109375" style="5" customWidth="1"/>
    <col min="11256" max="11256" width="10.140625" style="5" customWidth="1"/>
    <col min="11257" max="11266" width="13.7109375" style="5" customWidth="1"/>
    <col min="11267" max="11509" width="9.140625" style="5"/>
    <col min="11510" max="11510" width="25.42578125" style="5" customWidth="1"/>
    <col min="11511" max="11511" width="13.7109375" style="5" customWidth="1"/>
    <col min="11512" max="11512" width="10.140625" style="5" customWidth="1"/>
    <col min="11513" max="11522" width="13.7109375" style="5" customWidth="1"/>
    <col min="11523" max="11765" width="9.140625" style="5"/>
    <col min="11766" max="11766" width="25.42578125" style="5" customWidth="1"/>
    <col min="11767" max="11767" width="13.7109375" style="5" customWidth="1"/>
    <col min="11768" max="11768" width="10.140625" style="5" customWidth="1"/>
    <col min="11769" max="11778" width="13.7109375" style="5" customWidth="1"/>
    <col min="11779" max="12021" width="9.140625" style="5"/>
    <col min="12022" max="12022" width="25.42578125" style="5" customWidth="1"/>
    <col min="12023" max="12023" width="13.7109375" style="5" customWidth="1"/>
    <col min="12024" max="12024" width="10.140625" style="5" customWidth="1"/>
    <col min="12025" max="12034" width="13.7109375" style="5" customWidth="1"/>
    <col min="12035" max="12277" width="9.140625" style="5"/>
    <col min="12278" max="12278" width="25.42578125" style="5" customWidth="1"/>
    <col min="12279" max="12279" width="13.7109375" style="5" customWidth="1"/>
    <col min="12280" max="12280" width="10.140625" style="5" customWidth="1"/>
    <col min="12281" max="12290" width="13.7109375" style="5" customWidth="1"/>
    <col min="12291" max="12533" width="9.140625" style="5"/>
    <col min="12534" max="12534" width="25.42578125" style="5" customWidth="1"/>
    <col min="12535" max="12535" width="13.7109375" style="5" customWidth="1"/>
    <col min="12536" max="12536" width="10.140625" style="5" customWidth="1"/>
    <col min="12537" max="12546" width="13.7109375" style="5" customWidth="1"/>
    <col min="12547" max="12789" width="9.140625" style="5"/>
    <col min="12790" max="12790" width="25.42578125" style="5" customWidth="1"/>
    <col min="12791" max="12791" width="13.7109375" style="5" customWidth="1"/>
    <col min="12792" max="12792" width="10.140625" style="5" customWidth="1"/>
    <col min="12793" max="12802" width="13.7109375" style="5" customWidth="1"/>
    <col min="12803" max="13045" width="9.140625" style="5"/>
    <col min="13046" max="13046" width="25.42578125" style="5" customWidth="1"/>
    <col min="13047" max="13047" width="13.7109375" style="5" customWidth="1"/>
    <col min="13048" max="13048" width="10.140625" style="5" customWidth="1"/>
    <col min="13049" max="13058" width="13.7109375" style="5" customWidth="1"/>
    <col min="13059" max="13301" width="9.140625" style="5"/>
    <col min="13302" max="13302" width="25.42578125" style="5" customWidth="1"/>
    <col min="13303" max="13303" width="13.7109375" style="5" customWidth="1"/>
    <col min="13304" max="13304" width="10.140625" style="5" customWidth="1"/>
    <col min="13305" max="13314" width="13.7109375" style="5" customWidth="1"/>
    <col min="13315" max="13557" width="9.140625" style="5"/>
    <col min="13558" max="13558" width="25.42578125" style="5" customWidth="1"/>
    <col min="13559" max="13559" width="13.7109375" style="5" customWidth="1"/>
    <col min="13560" max="13560" width="10.140625" style="5" customWidth="1"/>
    <col min="13561" max="13570" width="13.7109375" style="5" customWidth="1"/>
    <col min="13571" max="13813" width="9.140625" style="5"/>
    <col min="13814" max="13814" width="25.42578125" style="5" customWidth="1"/>
    <col min="13815" max="13815" width="13.7109375" style="5" customWidth="1"/>
    <col min="13816" max="13816" width="10.140625" style="5" customWidth="1"/>
    <col min="13817" max="13826" width="13.7109375" style="5" customWidth="1"/>
    <col min="13827" max="14069" width="9.140625" style="5"/>
    <col min="14070" max="14070" width="25.42578125" style="5" customWidth="1"/>
    <col min="14071" max="14071" width="13.7109375" style="5" customWidth="1"/>
    <col min="14072" max="14072" width="10.140625" style="5" customWidth="1"/>
    <col min="14073" max="14082" width="13.7109375" style="5" customWidth="1"/>
    <col min="14083" max="14325" width="9.140625" style="5"/>
    <col min="14326" max="14326" width="25.42578125" style="5" customWidth="1"/>
    <col min="14327" max="14327" width="13.7109375" style="5" customWidth="1"/>
    <col min="14328" max="14328" width="10.140625" style="5" customWidth="1"/>
    <col min="14329" max="14338" width="13.7109375" style="5" customWidth="1"/>
    <col min="14339" max="14581" width="9.140625" style="5"/>
    <col min="14582" max="14582" width="25.42578125" style="5" customWidth="1"/>
    <col min="14583" max="14583" width="13.7109375" style="5" customWidth="1"/>
    <col min="14584" max="14584" width="10.140625" style="5" customWidth="1"/>
    <col min="14585" max="14594" width="13.7109375" style="5" customWidth="1"/>
    <col min="14595" max="14837" width="9.140625" style="5"/>
    <col min="14838" max="14838" width="25.42578125" style="5" customWidth="1"/>
    <col min="14839" max="14839" width="13.7109375" style="5" customWidth="1"/>
    <col min="14840" max="14840" width="10.140625" style="5" customWidth="1"/>
    <col min="14841" max="14850" width="13.7109375" style="5" customWidth="1"/>
    <col min="14851" max="15093" width="9.140625" style="5"/>
    <col min="15094" max="15094" width="25.42578125" style="5" customWidth="1"/>
    <col min="15095" max="15095" width="13.7109375" style="5" customWidth="1"/>
    <col min="15096" max="15096" width="10.140625" style="5" customWidth="1"/>
    <col min="15097" max="15106" width="13.7109375" style="5" customWidth="1"/>
    <col min="15107" max="15349" width="9.140625" style="5"/>
    <col min="15350" max="15350" width="25.42578125" style="5" customWidth="1"/>
    <col min="15351" max="15351" width="13.7109375" style="5" customWidth="1"/>
    <col min="15352" max="15352" width="10.140625" style="5" customWidth="1"/>
    <col min="15353" max="15362" width="13.7109375" style="5" customWidth="1"/>
    <col min="15363" max="15605" width="9.140625" style="5"/>
    <col min="15606" max="15606" width="25.42578125" style="5" customWidth="1"/>
    <col min="15607" max="15607" width="13.7109375" style="5" customWidth="1"/>
    <col min="15608" max="15608" width="10.140625" style="5" customWidth="1"/>
    <col min="15609" max="15618" width="13.7109375" style="5" customWidth="1"/>
    <col min="15619" max="15861" width="9.140625" style="5"/>
    <col min="15862" max="15862" width="25.42578125" style="5" customWidth="1"/>
    <col min="15863" max="15863" width="13.7109375" style="5" customWidth="1"/>
    <col min="15864" max="15864" width="10.140625" style="5" customWidth="1"/>
    <col min="15865" max="15874" width="13.7109375" style="5" customWidth="1"/>
    <col min="15875" max="16117" width="9.140625" style="5"/>
    <col min="16118" max="16118" width="25.42578125" style="5" customWidth="1"/>
    <col min="16119" max="16119" width="13.7109375" style="5" customWidth="1"/>
    <col min="16120" max="16120" width="10.140625" style="5" customWidth="1"/>
    <col min="16121" max="16130" width="13.7109375" style="5" customWidth="1"/>
    <col min="16131" max="16384" width="9.140625" style="5"/>
  </cols>
  <sheetData>
    <row r="1" spans="1:10" ht="18.75" x14ac:dyDescent="0.3">
      <c r="A1" s="8" t="str">
        <f>Instructions!A1</f>
        <v>Request for Proposals 21-2664</v>
      </c>
      <c r="C1" s="4"/>
    </row>
    <row r="2" spans="1:10" ht="18.75" x14ac:dyDescent="0.3">
      <c r="A2" s="9" t="str">
        <f>Instructions!A2</f>
        <v>Best and Final Offer (BAFO)</v>
      </c>
      <c r="C2" s="4"/>
    </row>
    <row r="3" spans="1:10" x14ac:dyDescent="0.2">
      <c r="C3" s="6"/>
      <c r="D3" s="6"/>
      <c r="E3" s="6"/>
      <c r="F3" s="7"/>
      <c r="G3" s="6"/>
      <c r="H3" s="7"/>
      <c r="I3" s="6"/>
      <c r="J3" s="7"/>
    </row>
    <row r="4" spans="1:10" ht="15" customHeight="1" x14ac:dyDescent="0.25">
      <c r="B4" s="14" t="s">
        <v>0</v>
      </c>
      <c r="C4" s="14" t="s">
        <v>2</v>
      </c>
      <c r="D4" s="13" t="s">
        <v>1</v>
      </c>
      <c r="E4" s="16"/>
    </row>
    <row r="5" spans="1:10" ht="14.25" customHeight="1" x14ac:dyDescent="0.2">
      <c r="B5" s="23" t="s">
        <v>12</v>
      </c>
      <c r="C5" s="24">
        <v>302</v>
      </c>
      <c r="D5" s="25">
        <v>195</v>
      </c>
      <c r="E5" s="18">
        <f>C5*D5</f>
        <v>58890</v>
      </c>
    </row>
    <row r="6" spans="1:10" ht="14.25" x14ac:dyDescent="0.2">
      <c r="B6" s="23" t="s">
        <v>13</v>
      </c>
      <c r="C6" s="24">
        <v>1000</v>
      </c>
      <c r="D6" s="26">
        <v>55</v>
      </c>
      <c r="E6" s="18">
        <f t="shared" ref="E6:E24" si="0">C6*D6</f>
        <v>55000</v>
      </c>
    </row>
    <row r="7" spans="1:10" ht="14.25" x14ac:dyDescent="0.2">
      <c r="B7" s="23" t="s">
        <v>14</v>
      </c>
      <c r="C7" s="24">
        <v>420</v>
      </c>
      <c r="D7" s="26">
        <v>165</v>
      </c>
      <c r="E7" s="18">
        <f t="shared" si="0"/>
        <v>69300</v>
      </c>
    </row>
    <row r="8" spans="1:10" ht="14.25" x14ac:dyDescent="0.2">
      <c r="B8" s="23" t="s">
        <v>15</v>
      </c>
      <c r="C8" s="24">
        <v>292</v>
      </c>
      <c r="D8" s="26">
        <v>150</v>
      </c>
      <c r="E8" s="18">
        <f t="shared" si="0"/>
        <v>43800</v>
      </c>
    </row>
    <row r="9" spans="1:10" ht="14.25" x14ac:dyDescent="0.2">
      <c r="B9" s="23" t="s">
        <v>16</v>
      </c>
      <c r="C9" s="24">
        <v>129.6</v>
      </c>
      <c r="D9" s="26">
        <v>125</v>
      </c>
      <c r="E9" s="18">
        <f t="shared" si="0"/>
        <v>16200</v>
      </c>
    </row>
    <row r="10" spans="1:10" ht="14.25" x14ac:dyDescent="0.2">
      <c r="B10" s="23" t="s">
        <v>17</v>
      </c>
      <c r="C10" s="24">
        <v>60</v>
      </c>
      <c r="D10" s="26">
        <v>250</v>
      </c>
      <c r="E10" s="18">
        <f t="shared" si="0"/>
        <v>15000</v>
      </c>
    </row>
    <row r="11" spans="1:10" ht="14.25" x14ac:dyDescent="0.2">
      <c r="B11" s="23" t="s">
        <v>18</v>
      </c>
      <c r="C11" s="24">
        <v>264</v>
      </c>
      <c r="D11" s="26">
        <v>195</v>
      </c>
      <c r="E11" s="18">
        <f t="shared" si="0"/>
        <v>51480</v>
      </c>
    </row>
    <row r="12" spans="1:10" ht="14.25" x14ac:dyDescent="0.2">
      <c r="B12" s="23" t="s">
        <v>19</v>
      </c>
      <c r="C12" s="24">
        <v>560</v>
      </c>
      <c r="D12" s="26">
        <v>175</v>
      </c>
      <c r="E12" s="18">
        <f t="shared" si="0"/>
        <v>98000</v>
      </c>
    </row>
    <row r="13" spans="1:10" ht="14.25" x14ac:dyDescent="0.2">
      <c r="B13" s="23" t="s">
        <v>20</v>
      </c>
      <c r="C13" s="24">
        <v>560</v>
      </c>
      <c r="D13" s="26">
        <v>155</v>
      </c>
      <c r="E13" s="18">
        <f t="shared" si="0"/>
        <v>86800</v>
      </c>
    </row>
    <row r="14" spans="1:10" ht="14.25" x14ac:dyDescent="0.2">
      <c r="B14" s="21" t="s">
        <v>5</v>
      </c>
      <c r="C14" s="19"/>
      <c r="D14" s="20"/>
      <c r="E14" s="18">
        <f t="shared" si="0"/>
        <v>0</v>
      </c>
    </row>
    <row r="15" spans="1:10" ht="14.25" x14ac:dyDescent="0.2">
      <c r="B15" s="21" t="s">
        <v>5</v>
      </c>
      <c r="C15" s="19"/>
      <c r="D15" s="20"/>
      <c r="E15" s="18">
        <f t="shared" si="0"/>
        <v>0</v>
      </c>
    </row>
    <row r="16" spans="1:10" ht="14.25" x14ac:dyDescent="0.2">
      <c r="B16" s="21" t="s">
        <v>5</v>
      </c>
      <c r="C16" s="19"/>
      <c r="D16" s="20"/>
      <c r="E16" s="18">
        <f t="shared" si="0"/>
        <v>0</v>
      </c>
    </row>
    <row r="17" spans="2:5" ht="14.25" x14ac:dyDescent="0.2">
      <c r="B17" s="21" t="s">
        <v>5</v>
      </c>
      <c r="C17" s="19"/>
      <c r="D17" s="20"/>
      <c r="E17" s="18">
        <f t="shared" si="0"/>
        <v>0</v>
      </c>
    </row>
    <row r="18" spans="2:5" ht="14.25" x14ac:dyDescent="0.2">
      <c r="B18" s="21" t="s">
        <v>5</v>
      </c>
      <c r="C18" s="19"/>
      <c r="D18" s="20"/>
      <c r="E18" s="18">
        <f t="shared" si="0"/>
        <v>0</v>
      </c>
    </row>
    <row r="19" spans="2:5" ht="14.25" x14ac:dyDescent="0.2">
      <c r="B19" s="21" t="s">
        <v>5</v>
      </c>
      <c r="C19" s="19"/>
      <c r="D19" s="20"/>
      <c r="E19" s="18">
        <f t="shared" si="0"/>
        <v>0</v>
      </c>
    </row>
    <row r="20" spans="2:5" ht="14.25" x14ac:dyDescent="0.2">
      <c r="B20" s="21" t="s">
        <v>5</v>
      </c>
      <c r="C20" s="19"/>
      <c r="D20" s="20"/>
      <c r="E20" s="18">
        <f t="shared" si="0"/>
        <v>0</v>
      </c>
    </row>
    <row r="21" spans="2:5" ht="14.25" x14ac:dyDescent="0.2">
      <c r="B21" s="21" t="s">
        <v>5</v>
      </c>
      <c r="C21" s="19"/>
      <c r="D21" s="20"/>
      <c r="E21" s="18">
        <f t="shared" si="0"/>
        <v>0</v>
      </c>
    </row>
    <row r="22" spans="2:5" ht="14.25" x14ac:dyDescent="0.2">
      <c r="B22" s="21" t="s">
        <v>5</v>
      </c>
      <c r="C22" s="19"/>
      <c r="D22" s="20"/>
      <c r="E22" s="18">
        <f t="shared" si="0"/>
        <v>0</v>
      </c>
    </row>
    <row r="23" spans="2:5" ht="14.25" x14ac:dyDescent="0.2">
      <c r="B23" s="21" t="s">
        <v>5</v>
      </c>
      <c r="C23" s="19"/>
      <c r="D23" s="20"/>
      <c r="E23" s="18">
        <f t="shared" si="0"/>
        <v>0</v>
      </c>
    </row>
    <row r="24" spans="2:5" ht="14.25" x14ac:dyDescent="0.2">
      <c r="B24" s="21" t="s">
        <v>5</v>
      </c>
      <c r="C24" s="19"/>
      <c r="D24" s="20"/>
      <c r="E24" s="18">
        <f t="shared" si="0"/>
        <v>0</v>
      </c>
    </row>
    <row r="25" spans="2:5" ht="15" x14ac:dyDescent="0.2">
      <c r="D25" s="15" t="s">
        <v>3</v>
      </c>
      <c r="E25" s="17">
        <f>SUM(E5:E24)</f>
        <v>494470</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BAFO</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lbrothers</dc:creator>
  <cp:lastModifiedBy>Davidson, Traci</cp:lastModifiedBy>
  <dcterms:created xsi:type="dcterms:W3CDTF">2019-07-09T17:40:13Z</dcterms:created>
  <dcterms:modified xsi:type="dcterms:W3CDTF">2020-11-16T15:40:27Z</dcterms:modified>
</cp:coreProperties>
</file>